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G:\RAVNATELJ\ŠK.GOD_2023.-2024\WEB objave\"/>
    </mc:Choice>
  </mc:AlternateContent>
  <xr:revisionPtr revIDLastSave="0" documentId="8_{7BD4800B-B417-4996-9977-B6D74C0D541E}" xr6:coauthVersionLast="37" xr6:coauthVersionMax="37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</sheets>
  <definedNames>
    <definedName name="_xlnm._FilterDatabase" localSheetId="0" hidden="1">Sheet1!$F$1:$F$143</definedName>
    <definedName name="_xlnm.Print_Titles" localSheetId="0">Sheet1!1:6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" l="1"/>
  <c r="H38" i="1"/>
  <c r="H23" i="1"/>
  <c r="I37" i="1"/>
</calcChain>
</file>

<file path=xl/sharedStrings.xml><?xml version="1.0" encoding="utf-8"?>
<sst xmlns="http://schemas.openxmlformats.org/spreadsheetml/2006/main" count="264" uniqueCount="68">
  <si>
    <t>OBVEZNIK : Škola za cestovni promet</t>
  </si>
  <si>
    <t>ADRESA : Trg J.F.Kennedyja 8, Zagreb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</si>
  <si>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</si>
  <si>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</si>
  <si>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</si>
  <si>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</si>
  <si>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</si>
  <si>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</si>
  <si>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</si>
  <si>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</si>
  <si>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CENTAR ZA ODGOJ I OBRAZ. VINKO BEK</t>
  </si>
  <si>
    <t>HR16898882733</t>
  </si>
  <si>
    <t>Zagreb</t>
  </si>
  <si>
    <t>Škola za cestovni promet</t>
  </si>
  <si>
    <t>Zakupnine i najamnine</t>
  </si>
  <si>
    <t>Naknada za rad predstavničkih i izvršnih tijela, povjerenstava i sl.</t>
  </si>
  <si>
    <t>UNICREDIT LEASING CROATIA d.o.o.</t>
  </si>
  <si>
    <t>HR18736141210</t>
  </si>
  <si>
    <t>Obveze za kamate na primljene kredite i zajmove od kreditnih i ostalih financijskih institucija izvan javnog sektora</t>
  </si>
  <si>
    <t>HIMBO TOP j.d.o.o.</t>
  </si>
  <si>
    <t>HR64014670233</t>
  </si>
  <si>
    <t>Dubrava</t>
  </si>
  <si>
    <t>Materijal i sirovine</t>
  </si>
  <si>
    <t>FAKULTET PROMETNIH ZNANOSTI</t>
  </si>
  <si>
    <t>HR25410051374</t>
  </si>
  <si>
    <t>Ostale usluge</t>
  </si>
  <si>
    <t>AKD-ZAŠTITA D.O.O.</t>
  </si>
  <si>
    <t>HR09253797076</t>
  </si>
  <si>
    <t>IMAGE ENTER d.o.o.</t>
  </si>
  <si>
    <t>HR86357741882</t>
  </si>
  <si>
    <t>GUMIIMPEX-GRP d.o.o.</t>
  </si>
  <si>
    <t>HR82298562620</t>
  </si>
  <si>
    <t>Varaždin</t>
  </si>
  <si>
    <t>CUTE ZAGREB</t>
  </si>
  <si>
    <t>HR92353011206</t>
  </si>
  <si>
    <t>Službena, radna i zaštitna odjeća i obuća</t>
  </si>
  <si>
    <t>Naknade za prijevoz, za rad na terenu i odvojeni život</t>
  </si>
  <si>
    <t>PBZ BANKA</t>
  </si>
  <si>
    <t>HR02535697732</t>
  </si>
  <si>
    <t>Obveze za bankarske usluge i usluge platnog prometa</t>
  </si>
  <si>
    <t>Ugovori o djelu</t>
  </si>
  <si>
    <t>Obveze za zaposlene i privremeno zaposlene</t>
  </si>
  <si>
    <t>Porez na dohodak iz plaća</t>
  </si>
  <si>
    <t>Doprinosi za mirovinsko osiguranje</t>
  </si>
  <si>
    <t>Obveze za doprinose za obvezno zdravstveno osiguranje</t>
  </si>
  <si>
    <t>Autorski ugovori</t>
  </si>
  <si>
    <t>HEP OPSKRBA</t>
  </si>
  <si>
    <t>HR63073332379</t>
  </si>
  <si>
    <t>Energija</t>
  </si>
  <si>
    <t>UČENIČKI DOM  MAKSIMIR</t>
  </si>
  <si>
    <t>HR22902741182</t>
  </si>
  <si>
    <t>Ostali nespomenuti rashodi poslovanja</t>
  </si>
  <si>
    <t>Andragoški poslovi</t>
  </si>
  <si>
    <t>Obveze za porez na dodanu vrijednost po obračunu</t>
  </si>
  <si>
    <t>Službena putovanja</t>
  </si>
  <si>
    <t>MA-LU-MA START društvo s ograničenom odgovornošću za uwsluge</t>
  </si>
  <si>
    <t>HR51783924344</t>
  </si>
  <si>
    <t>Net-Mag d.o.o.</t>
  </si>
  <si>
    <t>HR21173008888</t>
  </si>
  <si>
    <t>Računalne usluge</t>
  </si>
  <si>
    <t>INA-INDUSTRIJA NAFTE d.d.</t>
  </si>
  <si>
    <t>HR27759560625</t>
  </si>
  <si>
    <t>UKUPNO</t>
  </si>
  <si>
    <t>Izvodi</t>
  </si>
  <si>
    <t>GDPR</t>
  </si>
  <si>
    <t>MINISTARSTVO FINANCIJA</t>
  </si>
  <si>
    <t>HR18683136487</t>
  </si>
  <si>
    <t>(razdoblje 01.07.2024.-31.07.2024.)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</si>
</sst>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 tint="-0.499984740745262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7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vertical="center" wrapText="1"/>
    </xf>
    <xf numFmtId="4" fontId="3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49" fontId="5" fillId="3" borderId="0" xfId="0" applyNumberFormat="1" applyFont="1" applyFill="1" applyAlignment="1" applyProtection="1">
      <alignment horizontal="left" vertical="center" wrapText="1"/>
    </xf>
    <xf numFmtId="49" fontId="5" fillId="3" borderId="0" xfId="0" applyNumberFormat="1" applyFont="1" applyFill="1" applyAlignment="1" applyProtection="1">
      <alignment horizontal="left" vertical="center" wrapText="1" indent="1"/>
    </xf>
    <xf numFmtId="49" fontId="3" fillId="3" borderId="0" xfId="0" applyNumberFormat="1" applyFont="1" applyFill="1" applyAlignment="1" applyProtection="1">
      <alignment horizontal="center" vertical="center" wrapText="1"/>
    </xf>
    <xf numFmtId="49" fontId="3" fillId="3" borderId="0" xfId="0" applyNumberFormat="1" applyFont="1" applyFill="1" applyAlignment="1" applyProtection="1">
      <alignment horizontal="left" vertical="center" wrapText="1"/>
    </xf>
    <xf numFmtId="49" fontId="3" fillId="3" borderId="0" xfId="0" applyNumberFormat="1" applyFont="1" applyFill="1" applyAlignment="1" applyProtection="1">
      <alignment vertical="center" wrapText="1"/>
    </xf>
    <xf numFmtId="4" fontId="3" fillId="3" borderId="0" xfId="0" applyNumberFormat="1" applyFont="1" applyFill="1" applyAlignment="1" applyProtection="1">
      <alignment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 inden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3" borderId="0" xfId="0" applyNumberFormat="1" applyFont="1" applyFill="1" applyAlignment="1" applyProtection="1">
      <alignment horizontal="left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right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2"/>
  <sheetViews>
    <sheetView tabSelected="1" topLeftCell="A37" zoomScale="150" zoomScaleNormal="150" workbookViewId="0">
      <selection activeCell="H49" sqref="H49"/>
    </sheetView>
  </sheetViews>
  <sheetFormatPr defaultColWidth="8.85546875" defaultRowHeight="12.75" outlineLevelCol="1" x14ac:dyDescent="0.2"/>
  <cols>
    <col min="1" max="1" width="35.5703125" style="3" customWidth="1"/>
    <col min="2" max="2" width="13.5703125" style="5" customWidth="1"/>
    <col min="3" max="3" width="14.5703125" style="6" customWidth="1"/>
    <col min="4" max="4" width="20.5703125" style="6" customWidth="1" outlineLevel="1"/>
    <col min="5" max="5" width="6.5703125" style="7" customWidth="1" outlineLevel="1"/>
    <col min="6" max="6" width="6.5703125" style="5" customWidth="1"/>
    <col min="7" max="7" width="37.5703125" style="3" customWidth="1"/>
    <col min="8" max="8" width="13.5703125" style="4" customWidth="1"/>
    <col min="9" max="9" width="8.85546875" style="1" customWidth="1"/>
    <col min="10" max="16384" width="8.85546875" style="1"/>
  </cols>
  <sheetData>
    <row r="1" spans="1:8" customFormat="1" ht="20.100000000000001" customHeight="1" x14ac:dyDescent="0.25">
      <c r="A1" s="32" t="s">
        <v>0</v>
      </c>
      <c r="B1" s="32"/>
      <c r="C1" s="32"/>
      <c r="D1" s="32"/>
      <c r="E1" s="32"/>
      <c r="F1" s="32"/>
      <c r="G1" s="9"/>
      <c r="H1" s="9"/>
    </row>
    <row r="2" spans="1:8" customFormat="1" ht="20.100000000000001" customHeight="1" x14ac:dyDescent="0.25">
      <c r="A2" s="10" t="s">
        <v>1</v>
      </c>
      <c r="B2" s="11"/>
      <c r="C2" s="12"/>
      <c r="D2" s="12"/>
      <c r="E2" s="13"/>
      <c r="F2" s="14"/>
      <c r="G2" s="15"/>
      <c r="H2" s="16"/>
    </row>
    <row r="3" spans="1:8" customFormat="1" ht="12" customHeight="1" x14ac:dyDescent="0.25">
      <c r="A3" s="33" t="s">
        <v>2</v>
      </c>
      <c r="B3" s="33"/>
      <c r="C3" s="33"/>
      <c r="D3" s="33"/>
      <c r="E3" s="33"/>
      <c r="F3" s="33"/>
      <c r="G3" s="33"/>
      <c r="H3" s="33"/>
    </row>
    <row r="4" spans="1:8" customFormat="1" ht="24.95" customHeight="1" x14ac:dyDescent="0.25">
      <c r="A4" s="33"/>
      <c r="B4" s="33"/>
      <c r="C4" s="33"/>
      <c r="D4" s="33"/>
      <c r="E4" s="33"/>
      <c r="F4" s="33"/>
      <c r="G4" s="33"/>
      <c r="H4" s="33"/>
    </row>
    <row r="5" spans="1:8" customFormat="1" ht="19.5" customHeight="1" thickBot="1" x14ac:dyDescent="0.3">
      <c r="A5" s="17"/>
      <c r="B5" s="18"/>
      <c r="C5" s="17"/>
      <c r="D5" s="17"/>
      <c r="E5" s="19"/>
      <c r="F5" s="18"/>
      <c r="G5" s="34" t="s">
        <v>67</v>
      </c>
      <c r="H5" s="34"/>
    </row>
    <row r="6" spans="1:8" s="2" customFormat="1" ht="39.950000000000003" customHeight="1" x14ac:dyDescent="0.25">
      <c r="A6" s="20" t="s">
        <v>3</v>
      </c>
      <c r="B6" s="21" t="s">
        <v>4</v>
      </c>
      <c r="C6" s="20" t="s">
        <v>5</v>
      </c>
      <c r="D6" s="20" t="s">
        <v>6</v>
      </c>
      <c r="E6" s="20" t="s">
        <v>7</v>
      </c>
      <c r="F6" s="35" t="s">
        <v>8</v>
      </c>
      <c r="G6" s="35"/>
      <c r="H6" s="22" t="s">
        <v>9</v>
      </c>
    </row>
    <row r="7" spans="1:8" customFormat="1" ht="13.5" customHeight="1" x14ac:dyDescent="0.25">
      <c r="A7" s="26" t="s">
        <v>10</v>
      </c>
      <c r="B7" s="26" t="s">
        <v>11</v>
      </c>
      <c r="C7" s="26" t="s">
        <v>12</v>
      </c>
      <c r="D7" s="27" t="s">
        <v>13</v>
      </c>
      <c r="E7" s="28" t="s">
        <v>63</v>
      </c>
      <c r="F7" s="29">
        <v>232350</v>
      </c>
      <c r="G7" s="30" t="s">
        <v>14</v>
      </c>
      <c r="H7" s="31">
        <v>2548.8000000000002</v>
      </c>
    </row>
    <row r="8" spans="1:8" customFormat="1" ht="24.75" customHeight="1" x14ac:dyDescent="0.25">
      <c r="A8" s="26" t="s">
        <v>64</v>
      </c>
      <c r="B8" s="26" t="s">
        <v>64</v>
      </c>
      <c r="C8" s="26" t="s">
        <v>64</v>
      </c>
      <c r="D8" s="27" t="s">
        <v>13</v>
      </c>
      <c r="E8" s="28" t="s">
        <v>63</v>
      </c>
      <c r="F8" s="29">
        <v>232910</v>
      </c>
      <c r="G8" s="30" t="s">
        <v>15</v>
      </c>
      <c r="H8" s="31">
        <v>415.04</v>
      </c>
    </row>
    <row r="9" spans="1:8" customFormat="1" ht="36.75" customHeight="1" x14ac:dyDescent="0.25">
      <c r="A9" s="26" t="s">
        <v>16</v>
      </c>
      <c r="B9" s="26" t="s">
        <v>17</v>
      </c>
      <c r="C9" s="26" t="s">
        <v>12</v>
      </c>
      <c r="D9" s="27" t="s">
        <v>13</v>
      </c>
      <c r="E9" s="28" t="s">
        <v>63</v>
      </c>
      <c r="F9" s="29">
        <v>23423</v>
      </c>
      <c r="G9" s="30" t="s">
        <v>18</v>
      </c>
      <c r="H9" s="31">
        <v>127.95</v>
      </c>
    </row>
    <row r="10" spans="1:8" customFormat="1" ht="43.5" customHeight="1" x14ac:dyDescent="0.25">
      <c r="A10" s="26" t="s">
        <v>16</v>
      </c>
      <c r="B10" s="26" t="s">
        <v>17</v>
      </c>
      <c r="C10" s="26" t="s">
        <v>12</v>
      </c>
      <c r="D10" s="27" t="s">
        <v>13</v>
      </c>
      <c r="E10" s="28" t="s">
        <v>63</v>
      </c>
      <c r="F10" s="29">
        <v>23423</v>
      </c>
      <c r="G10" s="30" t="s">
        <v>18</v>
      </c>
      <c r="H10" s="31">
        <v>127.95</v>
      </c>
    </row>
    <row r="11" spans="1:8" customFormat="1" ht="36.75" customHeight="1" x14ac:dyDescent="0.25">
      <c r="A11" s="26" t="s">
        <v>16</v>
      </c>
      <c r="B11" s="26" t="s">
        <v>17</v>
      </c>
      <c r="C11" s="26" t="s">
        <v>12</v>
      </c>
      <c r="D11" s="27" t="s">
        <v>13</v>
      </c>
      <c r="E11" s="28" t="s">
        <v>63</v>
      </c>
      <c r="F11" s="29">
        <v>23423</v>
      </c>
      <c r="G11" s="30" t="s">
        <v>18</v>
      </c>
      <c r="H11" s="31">
        <v>127.95</v>
      </c>
    </row>
    <row r="12" spans="1:8" customFormat="1" ht="13.5" customHeight="1" x14ac:dyDescent="0.25">
      <c r="A12" s="26" t="s">
        <v>19</v>
      </c>
      <c r="B12" s="26" t="s">
        <v>20</v>
      </c>
      <c r="C12" s="26" t="s">
        <v>21</v>
      </c>
      <c r="D12" s="27" t="s">
        <v>13</v>
      </c>
      <c r="E12" s="28" t="s">
        <v>63</v>
      </c>
      <c r="F12" s="29">
        <v>232220</v>
      </c>
      <c r="G12" s="30" t="s">
        <v>22</v>
      </c>
      <c r="H12" s="31">
        <v>1145.21</v>
      </c>
    </row>
    <row r="13" spans="1:8" customFormat="1" ht="13.5" customHeight="1" x14ac:dyDescent="0.25">
      <c r="A13" s="26" t="s">
        <v>19</v>
      </c>
      <c r="B13" s="26" t="s">
        <v>20</v>
      </c>
      <c r="C13" s="26" t="s">
        <v>21</v>
      </c>
      <c r="D13" s="27" t="s">
        <v>13</v>
      </c>
      <c r="E13" s="28" t="s">
        <v>63</v>
      </c>
      <c r="F13" s="29">
        <v>232220</v>
      </c>
      <c r="G13" s="30" t="s">
        <v>22</v>
      </c>
      <c r="H13" s="31">
        <v>229.19</v>
      </c>
    </row>
    <row r="14" spans="1:8" customFormat="1" ht="13.5" customHeight="1" x14ac:dyDescent="0.25">
      <c r="A14" s="26" t="s">
        <v>23</v>
      </c>
      <c r="B14" s="26" t="s">
        <v>24</v>
      </c>
      <c r="C14" s="26" t="s">
        <v>12</v>
      </c>
      <c r="D14" s="27" t="s">
        <v>13</v>
      </c>
      <c r="E14" s="28" t="s">
        <v>63</v>
      </c>
      <c r="F14" s="29">
        <v>232390</v>
      </c>
      <c r="G14" s="30" t="s">
        <v>25</v>
      </c>
      <c r="H14" s="31">
        <v>5500</v>
      </c>
    </row>
    <row r="15" spans="1:8" customFormat="1" ht="13.5" customHeight="1" x14ac:dyDescent="0.25">
      <c r="A15" s="26" t="s">
        <v>26</v>
      </c>
      <c r="B15" s="26" t="s">
        <v>27</v>
      </c>
      <c r="C15" s="26" t="s">
        <v>12</v>
      </c>
      <c r="D15" s="27" t="s">
        <v>13</v>
      </c>
      <c r="E15" s="28" t="s">
        <v>63</v>
      </c>
      <c r="F15" s="29">
        <v>232390</v>
      </c>
      <c r="G15" s="30" t="s">
        <v>25</v>
      </c>
      <c r="H15" s="31">
        <v>49.6</v>
      </c>
    </row>
    <row r="16" spans="1:8" customFormat="1" ht="13.5" customHeight="1" x14ac:dyDescent="0.25">
      <c r="A16" s="26" t="s">
        <v>28</v>
      </c>
      <c r="B16" s="26" t="s">
        <v>29</v>
      </c>
      <c r="C16" s="26" t="s">
        <v>12</v>
      </c>
      <c r="D16" s="27" t="s">
        <v>13</v>
      </c>
      <c r="E16" s="28" t="s">
        <v>63</v>
      </c>
      <c r="F16" s="29">
        <v>232350</v>
      </c>
      <c r="G16" s="30" t="s">
        <v>14</v>
      </c>
      <c r="H16" s="31">
        <v>469.41</v>
      </c>
    </row>
    <row r="17" spans="1:8" customFormat="1" ht="13.5" customHeight="1" x14ac:dyDescent="0.25">
      <c r="A17" s="26" t="s">
        <v>26</v>
      </c>
      <c r="B17" s="26" t="s">
        <v>27</v>
      </c>
      <c r="C17" s="26" t="s">
        <v>12</v>
      </c>
      <c r="D17" s="27" t="s">
        <v>13</v>
      </c>
      <c r="E17" s="28" t="s">
        <v>63</v>
      </c>
      <c r="F17" s="29">
        <v>232390</v>
      </c>
      <c r="G17" s="30" t="s">
        <v>25</v>
      </c>
      <c r="H17" s="31">
        <v>49.6</v>
      </c>
    </row>
    <row r="18" spans="1:8" customFormat="1" ht="13.5" customHeight="1" x14ac:dyDescent="0.25">
      <c r="A18" s="26" t="s">
        <v>30</v>
      </c>
      <c r="B18" s="26" t="s">
        <v>31</v>
      </c>
      <c r="C18" s="26" t="s">
        <v>32</v>
      </c>
      <c r="D18" s="27" t="s">
        <v>13</v>
      </c>
      <c r="E18" s="28" t="s">
        <v>63</v>
      </c>
      <c r="F18" s="29">
        <v>232390</v>
      </c>
      <c r="G18" s="30" t="s">
        <v>25</v>
      </c>
      <c r="H18" s="31">
        <v>74</v>
      </c>
    </row>
    <row r="19" spans="1:8" customFormat="1" ht="13.5" customHeight="1" x14ac:dyDescent="0.25">
      <c r="A19" s="26" t="s">
        <v>26</v>
      </c>
      <c r="B19" s="26" t="s">
        <v>27</v>
      </c>
      <c r="C19" s="26" t="s">
        <v>12</v>
      </c>
      <c r="D19" s="27" t="s">
        <v>13</v>
      </c>
      <c r="E19" s="28" t="s">
        <v>63</v>
      </c>
      <c r="F19" s="29">
        <v>232390</v>
      </c>
      <c r="G19" s="30" t="s">
        <v>25</v>
      </c>
      <c r="H19" s="31">
        <v>49.6</v>
      </c>
    </row>
    <row r="20" spans="1:8" customFormat="1" ht="13.5" customHeight="1" x14ac:dyDescent="0.25">
      <c r="A20" s="26" t="s">
        <v>26</v>
      </c>
      <c r="B20" s="26" t="s">
        <v>27</v>
      </c>
      <c r="C20" s="26" t="s">
        <v>12</v>
      </c>
      <c r="D20" s="27" t="s">
        <v>13</v>
      </c>
      <c r="E20" s="28" t="s">
        <v>63</v>
      </c>
      <c r="F20" s="29">
        <v>232390</v>
      </c>
      <c r="G20" s="30" t="s">
        <v>25</v>
      </c>
      <c r="H20" s="31">
        <v>49.6</v>
      </c>
    </row>
    <row r="21" spans="1:8" customFormat="1" ht="13.5" customHeight="1" x14ac:dyDescent="0.25">
      <c r="A21" s="26" t="s">
        <v>28</v>
      </c>
      <c r="B21" s="26" t="s">
        <v>29</v>
      </c>
      <c r="C21" s="26" t="s">
        <v>12</v>
      </c>
      <c r="D21" s="27" t="s">
        <v>13</v>
      </c>
      <c r="E21" s="28" t="s">
        <v>63</v>
      </c>
      <c r="F21" s="29">
        <v>232350</v>
      </c>
      <c r="G21" s="30" t="s">
        <v>14</v>
      </c>
      <c r="H21" s="31">
        <v>378.58</v>
      </c>
    </row>
    <row r="22" spans="1:8" customFormat="1" ht="13.5" customHeight="1" x14ac:dyDescent="0.25">
      <c r="A22" s="26" t="s">
        <v>33</v>
      </c>
      <c r="B22" s="26" t="s">
        <v>34</v>
      </c>
      <c r="C22" s="26" t="s">
        <v>12</v>
      </c>
      <c r="D22" s="27" t="s">
        <v>13</v>
      </c>
      <c r="E22" s="28" t="s">
        <v>63</v>
      </c>
      <c r="F22" s="29">
        <v>232270</v>
      </c>
      <c r="G22" s="30" t="s">
        <v>35</v>
      </c>
      <c r="H22" s="31">
        <v>326.16000000000003</v>
      </c>
    </row>
    <row r="23" spans="1:8" customFormat="1" ht="30.75" customHeight="1" x14ac:dyDescent="0.25">
      <c r="A23" s="26" t="s">
        <v>64</v>
      </c>
      <c r="B23" s="26" t="s">
        <v>64</v>
      </c>
      <c r="C23" s="26" t="s">
        <v>64</v>
      </c>
      <c r="D23" s="27" t="s">
        <v>13</v>
      </c>
      <c r="E23" s="28" t="s">
        <v>63</v>
      </c>
      <c r="F23" s="29">
        <v>232120</v>
      </c>
      <c r="G23" s="30" t="s">
        <v>36</v>
      </c>
      <c r="H23" s="31">
        <f>4953.04+550</f>
        <v>5503.04</v>
      </c>
    </row>
    <row r="24" spans="1:8" customFormat="1" ht="28.5" customHeight="1" x14ac:dyDescent="0.25">
      <c r="A24" s="26" t="s">
        <v>37</v>
      </c>
      <c r="B24" s="26" t="s">
        <v>38</v>
      </c>
      <c r="C24" s="26" t="s">
        <v>12</v>
      </c>
      <c r="D24" s="27" t="s">
        <v>13</v>
      </c>
      <c r="E24" s="28" t="s">
        <v>63</v>
      </c>
      <c r="F24" s="29">
        <v>234310</v>
      </c>
      <c r="G24" s="30" t="s">
        <v>39</v>
      </c>
      <c r="H24" s="31">
        <v>162.63999999999999</v>
      </c>
    </row>
    <row r="25" spans="1:8" customFormat="1" ht="26.25" customHeight="1" x14ac:dyDescent="0.25">
      <c r="A25" s="26" t="s">
        <v>37</v>
      </c>
      <c r="B25" s="26" t="s">
        <v>38</v>
      </c>
      <c r="C25" s="26" t="s">
        <v>12</v>
      </c>
      <c r="D25" s="27" t="s">
        <v>13</v>
      </c>
      <c r="E25" s="28" t="s">
        <v>63</v>
      </c>
      <c r="F25" s="29">
        <v>234310</v>
      </c>
      <c r="G25" s="30" t="s">
        <v>39</v>
      </c>
      <c r="H25" s="31">
        <v>8.3000000000000007</v>
      </c>
    </row>
    <row r="26" spans="1:8" customFormat="1" ht="13.5" customHeight="1" x14ac:dyDescent="0.25">
      <c r="A26" s="26" t="s">
        <v>64</v>
      </c>
      <c r="B26" s="26" t="s">
        <v>64</v>
      </c>
      <c r="C26" s="26" t="s">
        <v>64</v>
      </c>
      <c r="D26" s="27" t="s">
        <v>13</v>
      </c>
      <c r="E26" s="28" t="s">
        <v>63</v>
      </c>
      <c r="F26" s="29">
        <v>232373</v>
      </c>
      <c r="G26" s="30" t="s">
        <v>40</v>
      </c>
      <c r="H26" s="31">
        <v>131.75</v>
      </c>
    </row>
    <row r="27" spans="1:8" customFormat="1" ht="13.5" customHeight="1" x14ac:dyDescent="0.25">
      <c r="A27" s="26" t="s">
        <v>64</v>
      </c>
      <c r="B27" s="26" t="s">
        <v>64</v>
      </c>
      <c r="C27" s="26" t="s">
        <v>64</v>
      </c>
      <c r="D27" s="27" t="s">
        <v>13</v>
      </c>
      <c r="E27" s="28" t="s">
        <v>63</v>
      </c>
      <c r="F27" s="29">
        <v>231110</v>
      </c>
      <c r="G27" s="30" t="s">
        <v>41</v>
      </c>
      <c r="H27" s="31">
        <v>10112.049999999999</v>
      </c>
    </row>
    <row r="28" spans="1:8" customFormat="1" ht="13.5" customHeight="1" x14ac:dyDescent="0.25">
      <c r="A28" s="26" t="s">
        <v>64</v>
      </c>
      <c r="B28" s="26" t="s">
        <v>64</v>
      </c>
      <c r="C28" s="26" t="s">
        <v>64</v>
      </c>
      <c r="D28" s="27" t="s">
        <v>13</v>
      </c>
      <c r="E28" s="28" t="s">
        <v>63</v>
      </c>
      <c r="F28" s="29">
        <v>231410</v>
      </c>
      <c r="G28" s="30" t="s">
        <v>42</v>
      </c>
      <c r="H28" s="31">
        <v>1670.42</v>
      </c>
    </row>
    <row r="29" spans="1:8" customFormat="1" ht="13.5" customHeight="1" x14ac:dyDescent="0.25">
      <c r="A29" s="26" t="s">
        <v>64</v>
      </c>
      <c r="B29" s="26" t="s">
        <v>64</v>
      </c>
      <c r="C29" s="26" t="s">
        <v>64</v>
      </c>
      <c r="D29" s="27" t="s">
        <v>13</v>
      </c>
      <c r="E29" s="28" t="s">
        <v>63</v>
      </c>
      <c r="F29" s="29">
        <v>231510</v>
      </c>
      <c r="G29" s="30" t="s">
        <v>43</v>
      </c>
      <c r="H29" s="31">
        <v>2922.35</v>
      </c>
    </row>
    <row r="30" spans="1:8" customFormat="1" ht="26.25" customHeight="1" x14ac:dyDescent="0.25">
      <c r="A30" s="26" t="s">
        <v>64</v>
      </c>
      <c r="B30" s="26" t="s">
        <v>64</v>
      </c>
      <c r="C30" s="26" t="s">
        <v>64</v>
      </c>
      <c r="D30" s="27" t="s">
        <v>13</v>
      </c>
      <c r="E30" s="28" t="s">
        <v>63</v>
      </c>
      <c r="F30" s="29">
        <v>231620</v>
      </c>
      <c r="G30" s="30" t="s">
        <v>44</v>
      </c>
      <c r="H30" s="31">
        <v>2410.9899999999998</v>
      </c>
    </row>
    <row r="31" spans="1:8" customFormat="1" ht="13.5" customHeight="1" x14ac:dyDescent="0.25">
      <c r="A31" s="26" t="s">
        <v>19</v>
      </c>
      <c r="B31" s="26" t="s">
        <v>20</v>
      </c>
      <c r="C31" s="26" t="s">
        <v>21</v>
      </c>
      <c r="D31" s="27" t="s">
        <v>13</v>
      </c>
      <c r="E31" s="28" t="s">
        <v>63</v>
      </c>
      <c r="F31" s="29">
        <v>232220</v>
      </c>
      <c r="G31" s="30" t="s">
        <v>22</v>
      </c>
      <c r="H31" s="31">
        <v>809.59</v>
      </c>
    </row>
    <row r="32" spans="1:8" customFormat="1" ht="13.5" customHeight="1" x14ac:dyDescent="0.25">
      <c r="A32" s="26" t="s">
        <v>64</v>
      </c>
      <c r="B32" s="26" t="s">
        <v>64</v>
      </c>
      <c r="C32" s="26" t="s">
        <v>64</v>
      </c>
      <c r="D32" s="27" t="s">
        <v>13</v>
      </c>
      <c r="E32" s="28" t="s">
        <v>63</v>
      </c>
      <c r="F32" s="29">
        <v>232374</v>
      </c>
      <c r="G32" s="30" t="s">
        <v>45</v>
      </c>
      <c r="H32" s="31">
        <v>64.42</v>
      </c>
    </row>
    <row r="33" spans="1:9" customFormat="1" ht="13.5" customHeight="1" x14ac:dyDescent="0.25">
      <c r="A33" s="26" t="s">
        <v>46</v>
      </c>
      <c r="B33" s="26" t="s">
        <v>47</v>
      </c>
      <c r="C33" s="26" t="s">
        <v>12</v>
      </c>
      <c r="D33" s="27" t="s">
        <v>13</v>
      </c>
      <c r="E33" s="28" t="s">
        <v>63</v>
      </c>
      <c r="F33" s="29">
        <v>232230</v>
      </c>
      <c r="G33" s="30" t="s">
        <v>48</v>
      </c>
      <c r="H33" s="31">
        <v>1140.8499999999999</v>
      </c>
    </row>
    <row r="34" spans="1:9" customFormat="1" ht="13.5" customHeight="1" x14ac:dyDescent="0.25">
      <c r="A34" s="26" t="s">
        <v>46</v>
      </c>
      <c r="B34" s="26" t="s">
        <v>47</v>
      </c>
      <c r="C34" s="26" t="s">
        <v>12</v>
      </c>
      <c r="D34" s="27" t="s">
        <v>13</v>
      </c>
      <c r="E34" s="28" t="s">
        <v>63</v>
      </c>
      <c r="F34" s="29">
        <v>232230</v>
      </c>
      <c r="G34" s="30" t="s">
        <v>48</v>
      </c>
      <c r="H34" s="31">
        <v>1561.18</v>
      </c>
    </row>
    <row r="35" spans="1:9" customFormat="1" ht="13.5" customHeight="1" x14ac:dyDescent="0.25">
      <c r="A35" s="26" t="s">
        <v>49</v>
      </c>
      <c r="B35" s="26" t="s">
        <v>50</v>
      </c>
      <c r="C35" s="26" t="s">
        <v>12</v>
      </c>
      <c r="D35" s="27" t="s">
        <v>13</v>
      </c>
      <c r="E35" s="28" t="s">
        <v>63</v>
      </c>
      <c r="F35" s="29">
        <v>232990</v>
      </c>
      <c r="G35" s="30" t="s">
        <v>51</v>
      </c>
      <c r="H35" s="31">
        <v>200</v>
      </c>
    </row>
    <row r="36" spans="1:9" customFormat="1" ht="13.5" customHeight="1" x14ac:dyDescent="0.25">
      <c r="A36" s="26" t="s">
        <v>64</v>
      </c>
      <c r="B36" s="26" t="s">
        <v>64</v>
      </c>
      <c r="C36" s="26" t="s">
        <v>64</v>
      </c>
      <c r="D36" s="27" t="s">
        <v>13</v>
      </c>
      <c r="E36" s="28" t="s">
        <v>63</v>
      </c>
      <c r="F36" s="29">
        <v>232372</v>
      </c>
      <c r="G36" s="30" t="s">
        <v>52</v>
      </c>
      <c r="H36" s="31">
        <v>8269.1200000000008</v>
      </c>
      <c r="I36" s="8"/>
    </row>
    <row r="37" spans="1:9" customFormat="1" ht="27.75" customHeight="1" x14ac:dyDescent="0.25">
      <c r="A37" s="26" t="s">
        <v>65</v>
      </c>
      <c r="B37" s="26" t="s">
        <v>66</v>
      </c>
      <c r="C37" s="26" t="s">
        <v>12</v>
      </c>
      <c r="D37" s="27" t="s">
        <v>13</v>
      </c>
      <c r="E37" s="28" t="s">
        <v>63</v>
      </c>
      <c r="F37" s="29">
        <v>239220</v>
      </c>
      <c r="G37" s="30" t="s">
        <v>53</v>
      </c>
      <c r="H37" s="31">
        <v>4234.8999999999996</v>
      </c>
      <c r="I37">
        <f>SUBTOTAL(9,I36:I36)</f>
        <v>0</v>
      </c>
    </row>
    <row r="38" spans="1:9" customFormat="1" ht="13.5" customHeight="1" x14ac:dyDescent="0.25">
      <c r="A38" s="26" t="s">
        <v>64</v>
      </c>
      <c r="B38" s="26" t="s">
        <v>64</v>
      </c>
      <c r="C38" s="26" t="s">
        <v>64</v>
      </c>
      <c r="D38" s="27" t="s">
        <v>13</v>
      </c>
      <c r="E38" s="28" t="s">
        <v>63</v>
      </c>
      <c r="F38" s="29">
        <v>232110</v>
      </c>
      <c r="G38" s="30" t="s">
        <v>54</v>
      </c>
      <c r="H38" s="31">
        <f>493.4+120</f>
        <v>613.4</v>
      </c>
    </row>
    <row r="39" spans="1:9" customFormat="1" ht="13.5" customHeight="1" x14ac:dyDescent="0.25">
      <c r="A39" s="26" t="s">
        <v>64</v>
      </c>
      <c r="B39" s="26" t="s">
        <v>64</v>
      </c>
      <c r="C39" s="26" t="s">
        <v>64</v>
      </c>
      <c r="D39" s="27" t="s">
        <v>13</v>
      </c>
      <c r="E39" s="28" t="s">
        <v>63</v>
      </c>
      <c r="F39" s="29">
        <v>232373</v>
      </c>
      <c r="G39" s="30" t="s">
        <v>40</v>
      </c>
      <c r="H39" s="31">
        <v>177.15</v>
      </c>
    </row>
    <row r="40" spans="1:9" customFormat="1" ht="29.25" customHeight="1" x14ac:dyDescent="0.25">
      <c r="A40" s="26" t="s">
        <v>55</v>
      </c>
      <c r="B40" s="26" t="s">
        <v>56</v>
      </c>
      <c r="C40" s="26" t="s">
        <v>12</v>
      </c>
      <c r="D40" s="27" t="s">
        <v>13</v>
      </c>
      <c r="E40" s="28" t="s">
        <v>63</v>
      </c>
      <c r="F40" s="29">
        <v>232350</v>
      </c>
      <c r="G40" s="30" t="s">
        <v>14</v>
      </c>
      <c r="H40" s="31">
        <v>1192</v>
      </c>
    </row>
    <row r="41" spans="1:9" customFormat="1" ht="13.5" customHeight="1" x14ac:dyDescent="0.25">
      <c r="A41" s="26" t="s">
        <v>57</v>
      </c>
      <c r="B41" s="26" t="s">
        <v>58</v>
      </c>
      <c r="C41" s="26" t="s">
        <v>12</v>
      </c>
      <c r="D41" s="27" t="s">
        <v>13</v>
      </c>
      <c r="E41" s="28" t="s">
        <v>63</v>
      </c>
      <c r="F41" s="29">
        <v>232380</v>
      </c>
      <c r="G41" s="30" t="s">
        <v>59</v>
      </c>
      <c r="H41" s="31">
        <v>637.5</v>
      </c>
    </row>
    <row r="42" spans="1:9" customFormat="1" ht="13.5" customHeight="1" x14ac:dyDescent="0.25">
      <c r="A42" s="26" t="s">
        <v>64</v>
      </c>
      <c r="B42" s="26" t="s">
        <v>64</v>
      </c>
      <c r="C42" s="26" t="s">
        <v>64</v>
      </c>
      <c r="D42" s="27" t="s">
        <v>13</v>
      </c>
      <c r="E42" s="28" t="s">
        <v>63</v>
      </c>
      <c r="F42" s="29">
        <v>232374</v>
      </c>
      <c r="G42" s="30" t="s">
        <v>45</v>
      </c>
      <c r="H42" s="31">
        <v>185.58</v>
      </c>
    </row>
    <row r="43" spans="1:9" customFormat="1" ht="13.5" customHeight="1" x14ac:dyDescent="0.25">
      <c r="A43" s="26" t="s">
        <v>60</v>
      </c>
      <c r="B43" s="26" t="s">
        <v>61</v>
      </c>
      <c r="C43" s="26" t="s">
        <v>12</v>
      </c>
      <c r="D43" s="27" t="s">
        <v>13</v>
      </c>
      <c r="E43" s="28" t="s">
        <v>63</v>
      </c>
      <c r="F43" s="29">
        <v>232220</v>
      </c>
      <c r="G43" s="30" t="s">
        <v>22</v>
      </c>
      <c r="H43" s="31">
        <v>2017.38</v>
      </c>
    </row>
    <row r="44" spans="1:9" customFormat="1" ht="13.5" customHeight="1" x14ac:dyDescent="0.25">
      <c r="A44" s="26" t="s">
        <v>60</v>
      </c>
      <c r="B44" s="26" t="s">
        <v>61</v>
      </c>
      <c r="C44" s="26" t="s">
        <v>12</v>
      </c>
      <c r="D44" s="27" t="s">
        <v>13</v>
      </c>
      <c r="E44" s="28" t="s">
        <v>63</v>
      </c>
      <c r="F44" s="29">
        <v>232220</v>
      </c>
      <c r="G44" s="30" t="s">
        <v>22</v>
      </c>
      <c r="H44" s="31">
        <v>2073.5</v>
      </c>
    </row>
    <row r="45" spans="1:9" customFormat="1" ht="13.5" customHeight="1" x14ac:dyDescent="0.25">
      <c r="A45" s="26" t="s">
        <v>28</v>
      </c>
      <c r="B45" s="26" t="s">
        <v>29</v>
      </c>
      <c r="C45" s="26" t="s">
        <v>12</v>
      </c>
      <c r="D45" s="27" t="s">
        <v>13</v>
      </c>
      <c r="E45" s="28" t="s">
        <v>63</v>
      </c>
      <c r="F45" s="29">
        <v>232350</v>
      </c>
      <c r="G45" s="30" t="s">
        <v>14</v>
      </c>
      <c r="H45" s="31">
        <v>298.81</v>
      </c>
    </row>
    <row r="46" spans="1:9" customFormat="1" ht="40.5" customHeight="1" x14ac:dyDescent="0.25">
      <c r="A46" s="26" t="s">
        <v>16</v>
      </c>
      <c r="B46" s="26" t="s">
        <v>17</v>
      </c>
      <c r="C46" s="26" t="s">
        <v>12</v>
      </c>
      <c r="D46" s="27" t="s">
        <v>13</v>
      </c>
      <c r="E46" s="28" t="s">
        <v>63</v>
      </c>
      <c r="F46" s="29">
        <v>23423</v>
      </c>
      <c r="G46" s="30" t="s">
        <v>18</v>
      </c>
      <c r="H46" s="31">
        <v>124.03</v>
      </c>
    </row>
    <row r="47" spans="1:9" customFormat="1" ht="45" customHeight="1" x14ac:dyDescent="0.25">
      <c r="A47" s="26" t="s">
        <v>16</v>
      </c>
      <c r="B47" s="26" t="s">
        <v>17</v>
      </c>
      <c r="C47" s="26" t="s">
        <v>12</v>
      </c>
      <c r="D47" s="27" t="s">
        <v>13</v>
      </c>
      <c r="E47" s="28" t="s">
        <v>63</v>
      </c>
      <c r="F47" s="29">
        <v>23423</v>
      </c>
      <c r="G47" s="30" t="s">
        <v>18</v>
      </c>
      <c r="H47" s="31">
        <v>124.03</v>
      </c>
    </row>
    <row r="48" spans="1:9" customFormat="1" ht="36" customHeight="1" x14ac:dyDescent="0.25">
      <c r="A48" s="26" t="s">
        <v>16</v>
      </c>
      <c r="B48" s="26" t="s">
        <v>17</v>
      </c>
      <c r="C48" s="26" t="s">
        <v>12</v>
      </c>
      <c r="D48" s="27" t="s">
        <v>13</v>
      </c>
      <c r="E48" s="28" t="s">
        <v>63</v>
      </c>
      <c r="F48" s="29">
        <v>23423</v>
      </c>
      <c r="G48" s="30" t="s">
        <v>18</v>
      </c>
      <c r="H48" s="31">
        <v>124.03</v>
      </c>
    </row>
    <row r="49" spans="1:8" customFormat="1" ht="15" customHeight="1" thickBot="1" x14ac:dyDescent="0.3">
      <c r="A49" s="23"/>
      <c r="B49" s="24"/>
      <c r="C49" s="23"/>
      <c r="D49" s="23"/>
      <c r="E49" s="23"/>
      <c r="F49" s="36" t="s">
        <v>62</v>
      </c>
      <c r="G49" s="36"/>
      <c r="H49" s="25">
        <f>SUM(H7:H48)</f>
        <v>58437.649999999987</v>
      </c>
    </row>
    <row r="142" spans="1:8" s="2" customFormat="1" ht="30" customHeight="1" x14ac:dyDescent="0.2">
      <c r="A142" s="3"/>
      <c r="B142" s="5"/>
      <c r="C142" s="6"/>
      <c r="D142" s="6"/>
      <c r="E142" s="7"/>
      <c r="F142" s="5"/>
      <c r="G142" s="3"/>
      <c r="H142" s="4"/>
    </row>
  </sheetData>
  <autoFilter ref="F1:F143" xr:uid="{407AE198-FCC0-4D01-92A2-89E550F5DC2A}"/>
  <mergeCells count="5">
    <mergeCell ref="A1:F1"/>
    <mergeCell ref="A3:H4"/>
    <mergeCell ref="G5:H5"/>
    <mergeCell ref="F6:G6"/>
    <mergeCell ref="F49:G49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Korisnik</cp:lastModifiedBy>
  <cp:lastPrinted>2024-03-04T11:52:46Z</cp:lastPrinted>
  <dcterms:created xsi:type="dcterms:W3CDTF">2015-06-05T18:17:20Z</dcterms:created>
  <dcterms:modified xsi:type="dcterms:W3CDTF">2024-08-21T06:42:13Z</dcterms:modified>
</cp:coreProperties>
</file>